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592" tabRatio="225" activeTab="0"/>
  </bookViews>
  <sheets>
    <sheet name="учебен план" sheetId="1" r:id="rId1"/>
    <sheet name="справка" sheetId="2" r:id="rId2"/>
  </sheets>
  <definedNames/>
  <calcPr fullCalcOnLoad="1"/>
</workbook>
</file>

<file path=xl/sharedStrings.xml><?xml version="1.0" encoding="utf-8"?>
<sst xmlns="http://schemas.openxmlformats.org/spreadsheetml/2006/main" count="181" uniqueCount="89">
  <si>
    <t>№</t>
  </si>
  <si>
    <t>код на дисциплината</t>
  </si>
  <si>
    <t>Наименование на учебната дисциплината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</si>
  <si>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</si>
  <si>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</si>
  <si>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</si>
  <si>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</si>
  <si>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</si>
  <si>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</si>
  <si>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</si>
  <si>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</si>
  <si>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</si>
  <si>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практически упр. / хоспетиране</t>
  </si>
  <si>
    <t>M</t>
  </si>
  <si>
    <t>Обща физика: Механика; Електичество; Магнетизъм; Термодинамика</t>
  </si>
  <si>
    <t>з</t>
  </si>
  <si>
    <t>и</t>
  </si>
  <si>
    <t>М</t>
  </si>
  <si>
    <t>Експериментална физика</t>
  </si>
  <si>
    <t>Математични методи във физиката</t>
  </si>
  <si>
    <t>Обща Астрономия</t>
  </si>
  <si>
    <t>Геометрична оптика</t>
  </si>
  <si>
    <t>Е</t>
  </si>
  <si>
    <t>Атмосферни оптика, електричество и акустика</t>
  </si>
  <si>
    <t>Обща астрофизика</t>
  </si>
  <si>
    <t>Основи на наблюдателната астрономия</t>
  </si>
  <si>
    <t>то</t>
  </si>
  <si>
    <t>Комуникация на астрономията</t>
  </si>
  <si>
    <t>История на астрономията</t>
  </si>
  <si>
    <t>Съвременни идеи в астрономията</t>
  </si>
  <si>
    <t>Практическа комуникация на астрономията</t>
  </si>
  <si>
    <t>Слънчева система и екзопланети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</si>
  <si>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</si>
  <si>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</si>
  <si>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</si>
  <si>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</si>
  <si>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</si>
  <si>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</si>
  <si>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</si>
  <si>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</si>
  <si>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</si>
  <si>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</si>
  <si>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</si>
  <si>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</si>
  <si>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</si>
  <si>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</si>
  <si>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 xml:space="preserve">учебни практики </t>
  </si>
  <si>
    <t>Общо:</t>
  </si>
  <si>
    <t>Начин на дипломиране</t>
  </si>
  <si>
    <t>ECTS - кредити</t>
  </si>
  <si>
    <t>брой часове за подготовка</t>
  </si>
  <si>
    <t>Първа държавна сесия</t>
  </si>
  <si>
    <t>Втора държавна сесия</t>
  </si>
  <si>
    <t>Държавен изпит по ..........</t>
  </si>
  <si>
    <t>Защита на дипломна работа</t>
  </si>
  <si>
    <t xml:space="preserve">юли </t>
  </si>
  <si>
    <t>септември</t>
  </si>
  <si>
    <t xml:space="preserve">Придобита професионална квалификация:  </t>
  </si>
  <si>
    <t>Декан:</t>
  </si>
  <si>
    <t>Археоастрономия</t>
  </si>
  <si>
    <t>Астрономически наблюдения</t>
  </si>
  <si>
    <t>Астрофотография</t>
  </si>
  <si>
    <t>Вселената отвъд Млечния път</t>
  </si>
  <si>
    <t>Млечният път</t>
  </si>
  <si>
    <t>Възникване и еволюция на Вселената</t>
  </si>
  <si>
    <t>Избираеми дисциплини поне с 30 кредита за 3 семестър и поне 15 за 4 семестър</t>
  </si>
  <si>
    <t>за випуска, започнал през   2016/2017 уч.година (задочно обучение, платена форма)</t>
  </si>
  <si>
    <t xml:space="preserve">                                    </t>
  </si>
  <si>
    <t>форма на обучение: задочно, срок на обучение 4 семестъра</t>
  </si>
  <si>
    <t xml:space="preserve"> Магистърска програма "Aстрономия и популяризация на астрономията"</t>
  </si>
  <si>
    <t>магистър - Астроном</t>
  </si>
  <si>
    <t xml:space="preserve">Специалност "Астрофизика, Метеорология и Геофизика " / </t>
  </si>
  <si>
    <r>
      <t>ДЕКАН:</t>
    </r>
    <r>
      <rPr>
        <sz val="11"/>
        <rFont val="Arial"/>
        <family val="2"/>
      </rPr>
      <t>.........................</t>
    </r>
  </si>
  <si>
    <t>№ на решението на ФС: 1/19.01.2016</t>
  </si>
  <si>
    <t xml:space="preserve">                                 Задължителни дисциплини</t>
  </si>
  <si>
    <t>5</t>
  </si>
  <si>
    <t>6</t>
  </si>
  <si>
    <t>9</t>
  </si>
  <si>
    <t>E</t>
  </si>
  <si>
    <t>2</t>
  </si>
  <si>
    <t>0</t>
  </si>
  <si>
    <t>7</t>
  </si>
  <si>
    <t>8</t>
  </si>
  <si>
    <t>1</t>
  </si>
  <si>
    <t>4</t>
  </si>
  <si>
    <t>3</t>
  </si>
  <si>
    <t>ФЗА</t>
  </si>
  <si>
    <t>ФЗА 302216</t>
  </si>
  <si>
    <t>Учебният план е приет на заседание на Факултетен съвет с протокол №   1     от  19.01.2016 г.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</si>
</sst>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2">
    <font>
      <sz val="10"/>
      <name val="Lohit Hind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8"/>
      <name val="Lohit Hindi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i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0" tint="-0.24993999302387238"/>
      </bottom>
    </border>
    <border>
      <left style="medium">
        <color theme="1"/>
      </left>
      <right style="medium">
        <color indexed="63"/>
      </right>
      <top style="medium">
        <color theme="1"/>
      </top>
      <bottom style="medium">
        <color theme="0" tint="-0.24993999302387238"/>
      </bottom>
    </border>
    <border>
      <left style="medium">
        <color theme="1"/>
      </left>
      <right style="medium">
        <color theme="1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1"/>
      </left>
      <right style="medium"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63"/>
      </left>
      <right style="medium"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63"/>
      </left>
      <right style="medium">
        <color indexed="63"/>
      </right>
      <top style="medium">
        <color theme="0" tint="-0.24993999302387238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theme="1"/>
      </left>
      <right style="medium">
        <color theme="0" tint="-0.24993999302387238"/>
      </right>
      <top style="medium">
        <color theme="1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1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1"/>
      </right>
      <top style="medium">
        <color theme="1"/>
      </top>
      <bottom style="medium">
        <color theme="0" tint="-0.24993999302387238"/>
      </bottom>
    </border>
    <border>
      <left style="medium">
        <color theme="1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1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1"/>
      </left>
      <right style="medium">
        <color theme="1"/>
      </right>
      <top style="medium">
        <color theme="0" tint="-0.24993999302387238"/>
      </top>
      <bottom style="medium">
        <color theme="1"/>
      </bottom>
    </border>
    <border>
      <left style="medium">
        <color theme="1"/>
      </left>
      <right style="medium">
        <color indexed="63"/>
      </right>
      <top style="medium">
        <color theme="0" tint="-0.24993999302387238"/>
      </top>
      <bottom style="medium">
        <color theme="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theme="0" tint="-0.24993999302387238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theme="0" tint="-0.24993999302387238"/>
      </bottom>
    </border>
    <border>
      <left style="medium">
        <color indexed="63"/>
      </left>
      <right style="medium">
        <color theme="0" tint="-0.24993999302387238"/>
      </right>
      <top style="medium">
        <color indexed="63"/>
      </top>
      <bottom style="medium"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indexed="63"/>
      </top>
      <bottom style="medium">
        <color indexed="63"/>
      </bottom>
    </border>
    <border>
      <left style="medium">
        <color theme="0" tint="-0.24993999302387238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theme="0" tint="-0.24993999302387238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theme="1"/>
      </left>
      <right style="medium">
        <color theme="0" tint="-0.24993999302387238"/>
      </right>
      <top style="medium">
        <color theme="0" tint="-0.24993999302387238"/>
      </top>
      <bottom style="medium">
        <color theme="1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1"/>
      </bottom>
    </border>
    <border>
      <left style="medium">
        <color theme="0" tint="-0.24993999302387238"/>
      </left>
      <right style="medium">
        <color theme="1"/>
      </right>
      <top style="medium">
        <color theme="0" tint="-0.24993999302387238"/>
      </top>
      <bottom style="medium">
        <color theme="1"/>
      </bottom>
    </border>
    <border>
      <left style="medium">
        <color indexed="63"/>
      </left>
      <right style="medium">
        <color theme="0" tint="-0.24993999302387238"/>
      </right>
      <top style="medium"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indexed="63"/>
      </right>
      <top style="medium">
        <color indexed="63"/>
      </top>
      <bottom style="medium">
        <color theme="0" tint="-0.24993999302387238"/>
      </bottom>
    </border>
    <border>
      <left style="medium"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indexed="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indexed="8"/>
      </bottom>
    </border>
    <border>
      <left style="medium">
        <color theme="0" tint="-0.24993999302387238"/>
      </left>
      <right style="medium">
        <color indexed="63"/>
      </right>
      <top style="medium">
        <color theme="0" tint="-0.24993999302387238"/>
      </top>
      <bottom style="medium">
        <color indexed="8"/>
      </bottom>
    </border>
    <border>
      <left style="medium">
        <color indexed="63"/>
      </left>
      <right style="medium">
        <color theme="0" tint="-0.24993999302387238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indexed="63"/>
      </top>
      <bottom style="medium">
        <color indexed="8"/>
      </bottom>
    </border>
    <border>
      <left style="medium">
        <color theme="0" tint="-0.24993999302387238"/>
      </left>
      <right style="medium">
        <color indexed="63"/>
      </right>
      <top style="medium">
        <color indexed="63"/>
      </top>
      <bottom style="medium">
        <color indexed="8"/>
      </bottom>
    </border>
    <border>
      <left style="medium">
        <color indexed="63"/>
      </left>
      <right style="medium">
        <color theme="0" tint="-0.24993999302387238"/>
      </right>
      <top style="medium"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" fillId="4" borderId="7" applyNumberFormat="0" applyAlignment="0" applyProtection="0"/>
    <xf numFmtId="0" fontId="15" fillId="2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2" borderId="10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fill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center" textRotation="90" wrapText="1"/>
      <protection locked="0"/>
    </xf>
    <xf numFmtId="0" fontId="28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9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3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top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3" fillId="0" borderId="33" xfId="0" applyFont="1" applyBorder="1" applyAlignment="1" applyProtection="1">
      <alignment horizontal="center" vertical="center" textRotation="90" wrapText="1"/>
      <protection/>
    </xf>
    <xf numFmtId="0" fontId="23" fillId="0" borderId="34" xfId="0" applyFont="1" applyBorder="1" applyAlignment="1" applyProtection="1">
      <alignment horizontal="center" vertical="center" textRotation="90" wrapText="1"/>
      <protection/>
    </xf>
    <xf numFmtId="0" fontId="1" fillId="0" borderId="35" xfId="0" applyFont="1" applyBorder="1" applyAlignment="1" applyProtection="1">
      <alignment horizontal="center" vertical="center" textRotation="90"/>
      <protection/>
    </xf>
    <xf numFmtId="0" fontId="23" fillId="0" borderId="36" xfId="0" applyFont="1" applyBorder="1" applyAlignment="1" applyProtection="1">
      <alignment horizontal="center" vertical="center" textRotation="90" wrapText="1"/>
      <protection/>
    </xf>
    <xf numFmtId="0" fontId="20" fillId="0" borderId="14" xfId="0" applyFont="1" applyBorder="1" applyAlignment="1">
      <alignment vertical="center" wrapText="1"/>
    </xf>
    <xf numFmtId="0" fontId="29" fillId="0" borderId="3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0" fillId="0" borderId="16" xfId="0" applyFont="1" applyBorder="1" applyAlignment="1">
      <alignment vertical="center" wrapText="1"/>
    </xf>
    <xf numFmtId="0" fontId="29" fillId="0" borderId="38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0" fillId="0" borderId="2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0" fillId="0" borderId="32" xfId="0" applyFont="1" applyBorder="1" applyAlignment="1">
      <alignment vertical="center" wrapText="1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0" fillId="0" borderId="21" xfId="0" applyFont="1" applyBorder="1" applyAlignment="1">
      <alignment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2" borderId="33" xfId="0" applyNumberFormat="1" applyFont="1" applyFill="1" applyBorder="1" applyAlignment="1">
      <alignment horizontal="center" vertical="center" wrapText="1"/>
    </xf>
    <xf numFmtId="0" fontId="1" fillId="2" borderId="5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19" fillId="2" borderId="11" xfId="0" applyFont="1" applyFill="1" applyBorder="1" applyAlignment="1" applyProtection="1">
      <alignment horizontal="center" vertical="center" textRotation="90" wrapText="1"/>
      <protection locked="0"/>
    </xf>
    <xf numFmtId="0" fontId="1" fillId="0" borderId="11" xfId="0" applyFont="1" applyBorder="1" applyAlignment="1" applyProtection="1">
      <alignment horizontal="center" vertical="center" textRotation="90" wrapText="1"/>
      <protection locked="0"/>
    </xf>
    <xf numFmtId="0" fontId="28" fillId="2" borderId="1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>
      <alignment horizontal="left" vertical="top" wrapText="1"/>
    </xf>
    <xf numFmtId="0" fontId="19" fillId="0" borderId="60" xfId="0" applyFont="1" applyBorder="1" applyAlignment="1">
      <alignment horizontal="left" vertical="top" wrapText="1"/>
    </xf>
    <xf numFmtId="0" fontId="19" fillId="0" borderId="6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2" borderId="11" xfId="0" applyFont="1" applyFill="1" applyBorder="1" applyAlignment="1">
      <alignment horizontal="center" textRotation="90" wrapText="1"/>
    </xf>
    <xf numFmtId="0" fontId="1" fillId="2" borderId="11" xfId="0" applyFont="1" applyFill="1" applyBorder="1" applyAlignment="1">
      <alignment horizontal="center" wrapText="1"/>
    </xf>
    <xf numFmtId="0" fontId="20" fillId="0" borderId="11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top" wrapText="1"/>
    </xf>
    <xf numFmtId="0" fontId="20" fillId="2" borderId="60" xfId="0" applyFont="1" applyFill="1" applyBorder="1" applyAlignment="1">
      <alignment horizontal="center" vertical="top" wrapText="1"/>
    </xf>
    <xf numFmtId="0" fontId="20" fillId="2" borderId="61" xfId="0" applyFont="1" applyFill="1" applyBorder="1" applyAlignment="1">
      <alignment horizontal="center" vertical="top" wrapText="1"/>
    </xf>
    <xf numFmtId="0" fontId="20" fillId="0" borderId="62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2" borderId="59" xfId="0" applyFont="1" applyFill="1" applyBorder="1" applyAlignment="1" applyProtection="1">
      <alignment horizontal="center" vertical="top" wrapText="1"/>
      <protection/>
    </xf>
    <xf numFmtId="0" fontId="20" fillId="2" borderId="60" xfId="0" applyFont="1" applyFill="1" applyBorder="1" applyAlignment="1" applyProtection="1">
      <alignment horizontal="center" vertical="top" wrapText="1"/>
      <protection/>
    </xf>
    <xf numFmtId="0" fontId="20" fillId="2" borderId="61" xfId="0" applyFont="1" applyFill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workbookViewId="0" topLeftCell="A1">
      <selection activeCell="F8" sqref="F8"/>
    </sheetView>
  </sheetViews>
  <sheetFormatPr defaultColWidth="4.875" defaultRowHeight="12.75"/>
  <cols>
    <col min="1" max="1" width="6.875" style="0" customWidth="1"/>
    <col min="2" max="5" width="2.625" style="4" customWidth="1"/>
    <col min="6" max="6" width="43.625" style="0" customWidth="1"/>
    <col min="7" max="7" width="6.625" style="12" customWidth="1"/>
    <col min="8" max="9" width="6.625" style="4" customWidth="1"/>
    <col min="10" max="11" width="7.625" style="4" customWidth="1"/>
    <col min="12" max="12" width="7.625" style="0" customWidth="1"/>
    <col min="13" max="13" width="7.875" style="0" customWidth="1"/>
    <col min="14" max="14" width="6.625" style="0" customWidth="1"/>
    <col min="15" max="15" width="7.625" style="0" customWidth="1"/>
  </cols>
  <sheetData>
    <row r="1" spans="1:15" ht="12.75">
      <c r="A1" t="s">
        <v>86</v>
      </c>
      <c r="B1" s="4">
        <v>3</v>
      </c>
      <c r="C1" s="4">
        <v>0</v>
      </c>
      <c r="D1" s="4">
        <v>2</v>
      </c>
      <c r="E1" s="9">
        <v>2</v>
      </c>
      <c r="F1" s="108" t="s">
        <v>71</v>
      </c>
      <c r="G1" s="108"/>
      <c r="H1" s="108"/>
      <c r="I1" s="108"/>
      <c r="J1" s="108"/>
      <c r="K1" s="108"/>
      <c r="L1" s="108"/>
      <c r="M1" s="108"/>
      <c r="N1" s="108"/>
      <c r="O1" s="108"/>
    </row>
    <row r="2" spans="1:14" ht="17.25" customHeight="1">
      <c r="A2" s="100" t="s">
        <v>87</v>
      </c>
      <c r="B2" s="101"/>
      <c r="C2" s="101"/>
      <c r="D2" s="9"/>
      <c r="E2" s="108" t="s">
        <v>69</v>
      </c>
      <c r="F2" s="108"/>
      <c r="G2" s="108"/>
      <c r="H2" s="108"/>
      <c r="I2" s="108"/>
      <c r="J2" s="108"/>
      <c r="K2" s="108"/>
      <c r="L2" s="108"/>
      <c r="M2" s="108"/>
      <c r="N2" s="108"/>
    </row>
    <row r="3" spans="2:14" ht="16.5" customHeight="1" thickBot="1">
      <c r="B3" s="40"/>
      <c r="C3" s="40"/>
      <c r="D3" s="40"/>
      <c r="E3" s="109" t="s">
        <v>66</v>
      </c>
      <c r="F3" s="109"/>
      <c r="G3" s="109"/>
      <c r="H3" s="109"/>
      <c r="I3" s="109"/>
      <c r="J3" s="109"/>
      <c r="K3" s="109"/>
      <c r="L3" s="109"/>
      <c r="M3" s="109"/>
      <c r="N3" s="109"/>
    </row>
    <row r="4" spans="1:15" ht="13.5" customHeight="1" thickBot="1">
      <c r="A4" s="110" t="s">
        <v>0</v>
      </c>
      <c r="B4" s="110" t="s">
        <v>1</v>
      </c>
      <c r="C4" s="110"/>
      <c r="D4" s="110"/>
      <c r="E4" s="110"/>
      <c r="F4" s="110" t="s">
        <v>2</v>
      </c>
      <c r="G4" s="105" t="s">
        <v>3</v>
      </c>
      <c r="H4" s="105" t="s">
        <v>4</v>
      </c>
      <c r="I4" s="110" t="s">
        <v>5</v>
      </c>
      <c r="J4" s="110" t="s">
        <v>6</v>
      </c>
      <c r="K4" s="110"/>
      <c r="L4" s="110"/>
      <c r="M4" s="110"/>
      <c r="N4" s="104" t="s">
        <v>7</v>
      </c>
      <c r="O4" s="105" t="s">
        <v>8</v>
      </c>
    </row>
    <row r="5" spans="1:15" ht="64.5" customHeight="1">
      <c r="A5" s="110"/>
      <c r="B5" s="110"/>
      <c r="C5" s="110"/>
      <c r="D5" s="110"/>
      <c r="E5" s="110"/>
      <c r="F5" s="110"/>
      <c r="G5" s="105"/>
      <c r="H5" s="105"/>
      <c r="I5" s="110"/>
      <c r="J5" s="10" t="s">
        <v>9</v>
      </c>
      <c r="K5" s="10" t="s">
        <v>10</v>
      </c>
      <c r="L5" s="10" t="s">
        <v>11</v>
      </c>
      <c r="M5" s="10" t="s">
        <v>12</v>
      </c>
      <c r="N5" s="104"/>
      <c r="O5" s="104"/>
    </row>
    <row r="6" spans="1:15" s="12" customFormat="1" ht="13.5" customHeight="1" thickBot="1">
      <c r="A6" s="11">
        <v>1</v>
      </c>
      <c r="B6" s="106">
        <v>2</v>
      </c>
      <c r="C6" s="106"/>
      <c r="D6" s="106"/>
      <c r="E6" s="106"/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</row>
    <row r="7" spans="1:14" ht="18.75" customHeight="1" thickBot="1">
      <c r="A7" s="21" t="s">
        <v>74</v>
      </c>
      <c r="B7" s="22"/>
      <c r="C7" s="22"/>
      <c r="D7" s="22"/>
      <c r="E7" s="23"/>
      <c r="F7" s="24"/>
      <c r="G7" s="25"/>
      <c r="H7" s="23"/>
      <c r="I7" s="23"/>
      <c r="J7" s="23"/>
      <c r="K7" s="23"/>
      <c r="L7" s="24"/>
      <c r="M7" s="24"/>
      <c r="N7" s="24"/>
    </row>
    <row r="8" spans="1:56" s="61" customFormat="1" ht="27.75" thickBot="1">
      <c r="A8" s="26">
        <v>1</v>
      </c>
      <c r="B8" s="41" t="s">
        <v>13</v>
      </c>
      <c r="C8" s="42">
        <v>5</v>
      </c>
      <c r="D8" s="42">
        <v>0</v>
      </c>
      <c r="E8" s="43">
        <v>4</v>
      </c>
      <c r="F8" s="58" t="s">
        <v>14</v>
      </c>
      <c r="G8" s="27" t="s">
        <v>15</v>
      </c>
      <c r="H8" s="27">
        <v>1</v>
      </c>
      <c r="I8" s="27">
        <v>12</v>
      </c>
      <c r="J8" s="27">
        <v>360</v>
      </c>
      <c r="K8" s="27">
        <v>38</v>
      </c>
      <c r="L8" s="27">
        <v>15</v>
      </c>
      <c r="M8" s="27">
        <v>30</v>
      </c>
      <c r="N8" s="27"/>
      <c r="O8" s="28" t="s">
        <v>16</v>
      </c>
      <c r="P8" s="59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</row>
    <row r="9" spans="1:56" s="63" customFormat="1" ht="14.25" thickBot="1">
      <c r="A9" s="29">
        <v>2</v>
      </c>
      <c r="B9" s="44" t="s">
        <v>17</v>
      </c>
      <c r="C9" s="45">
        <v>4</v>
      </c>
      <c r="D9" s="45">
        <v>9</v>
      </c>
      <c r="E9" s="46">
        <v>5</v>
      </c>
      <c r="F9" s="62" t="s">
        <v>18</v>
      </c>
      <c r="G9" s="30" t="s">
        <v>15</v>
      </c>
      <c r="H9" s="30">
        <v>1</v>
      </c>
      <c r="I9" s="30">
        <v>5</v>
      </c>
      <c r="J9" s="30">
        <f aca="true" t="shared" si="0" ref="J9:J17">I9*30</f>
        <v>150</v>
      </c>
      <c r="K9" s="30">
        <v>23</v>
      </c>
      <c r="L9" s="30">
        <v>8</v>
      </c>
      <c r="M9" s="30">
        <v>0</v>
      </c>
      <c r="N9" s="30"/>
      <c r="O9" s="31" t="s">
        <v>16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</row>
    <row r="10" spans="1:15" s="61" customFormat="1" ht="14.25" thickBot="1">
      <c r="A10" s="29">
        <v>3</v>
      </c>
      <c r="B10" s="44" t="s">
        <v>17</v>
      </c>
      <c r="C10" s="45">
        <v>4</v>
      </c>
      <c r="D10" s="45">
        <v>9</v>
      </c>
      <c r="E10" s="46">
        <v>9</v>
      </c>
      <c r="F10" s="62" t="s">
        <v>19</v>
      </c>
      <c r="G10" s="30" t="s">
        <v>15</v>
      </c>
      <c r="H10" s="30">
        <v>1</v>
      </c>
      <c r="I10" s="30">
        <v>8</v>
      </c>
      <c r="J10" s="30">
        <f t="shared" si="0"/>
        <v>240</v>
      </c>
      <c r="K10" s="30">
        <v>23</v>
      </c>
      <c r="L10" s="30">
        <v>23</v>
      </c>
      <c r="M10" s="30">
        <v>0</v>
      </c>
      <c r="N10" s="30"/>
      <c r="O10" s="31" t="s">
        <v>16</v>
      </c>
    </row>
    <row r="11" spans="1:15" s="61" customFormat="1" ht="14.25" thickBot="1">
      <c r="A11" s="29">
        <v>4</v>
      </c>
      <c r="B11" s="64" t="s">
        <v>78</v>
      </c>
      <c r="C11" s="65">
        <v>6</v>
      </c>
      <c r="D11" s="65">
        <v>6</v>
      </c>
      <c r="E11" s="66">
        <v>8</v>
      </c>
      <c r="F11" s="62" t="s">
        <v>20</v>
      </c>
      <c r="G11" s="30" t="s">
        <v>15</v>
      </c>
      <c r="H11" s="30">
        <v>1</v>
      </c>
      <c r="I11" s="30">
        <v>6</v>
      </c>
      <c r="J11" s="30">
        <f t="shared" si="0"/>
        <v>180</v>
      </c>
      <c r="K11" s="30">
        <v>30</v>
      </c>
      <c r="L11" s="30">
        <v>15</v>
      </c>
      <c r="M11" s="30">
        <v>0</v>
      </c>
      <c r="N11" s="30"/>
      <c r="O11" s="31" t="s">
        <v>16</v>
      </c>
    </row>
    <row r="12" spans="1:15" s="61" customFormat="1" ht="14.25" thickBot="1">
      <c r="A12" s="29">
        <v>5</v>
      </c>
      <c r="B12" s="64" t="s">
        <v>17</v>
      </c>
      <c r="C12" s="65">
        <v>4</v>
      </c>
      <c r="D12" s="65">
        <v>9</v>
      </c>
      <c r="E12" s="66">
        <v>3</v>
      </c>
      <c r="F12" s="62" t="s">
        <v>21</v>
      </c>
      <c r="G12" s="30" t="s">
        <v>15</v>
      </c>
      <c r="H12" s="30">
        <v>2</v>
      </c>
      <c r="I12" s="30">
        <v>5</v>
      </c>
      <c r="J12" s="30">
        <f t="shared" si="0"/>
        <v>150</v>
      </c>
      <c r="K12" s="30">
        <v>30</v>
      </c>
      <c r="L12" s="30">
        <v>0</v>
      </c>
      <c r="M12" s="30">
        <v>30</v>
      </c>
      <c r="N12" s="30"/>
      <c r="O12" s="31" t="s">
        <v>16</v>
      </c>
    </row>
    <row r="13" spans="1:15" s="61" customFormat="1" ht="27.75" thickBot="1">
      <c r="A13" s="29">
        <v>6</v>
      </c>
      <c r="B13" s="64" t="s">
        <v>22</v>
      </c>
      <c r="C13" s="65">
        <v>1</v>
      </c>
      <c r="D13" s="65">
        <v>6</v>
      </c>
      <c r="E13" s="66">
        <v>7</v>
      </c>
      <c r="F13" s="62" t="s">
        <v>23</v>
      </c>
      <c r="G13" s="30" t="s">
        <v>15</v>
      </c>
      <c r="H13" s="30">
        <v>2</v>
      </c>
      <c r="I13" s="30">
        <v>5</v>
      </c>
      <c r="J13" s="30">
        <f t="shared" si="0"/>
        <v>150</v>
      </c>
      <c r="K13" s="30">
        <v>23</v>
      </c>
      <c r="L13" s="30">
        <v>8</v>
      </c>
      <c r="M13" s="30">
        <v>0</v>
      </c>
      <c r="N13" s="30"/>
      <c r="O13" s="31" t="s">
        <v>16</v>
      </c>
    </row>
    <row r="14" spans="1:15" s="61" customFormat="1" ht="14.25" thickBot="1">
      <c r="A14" s="29">
        <v>7</v>
      </c>
      <c r="B14" s="64" t="s">
        <v>78</v>
      </c>
      <c r="C14" s="65">
        <v>6</v>
      </c>
      <c r="D14" s="65" t="s">
        <v>76</v>
      </c>
      <c r="E14" s="66" t="s">
        <v>77</v>
      </c>
      <c r="F14" s="62" t="s">
        <v>24</v>
      </c>
      <c r="G14" s="30" t="s">
        <v>15</v>
      </c>
      <c r="H14" s="30">
        <v>2</v>
      </c>
      <c r="I14" s="30">
        <v>6</v>
      </c>
      <c r="J14" s="30">
        <f t="shared" si="0"/>
        <v>180</v>
      </c>
      <c r="K14" s="30">
        <v>23</v>
      </c>
      <c r="L14" s="30">
        <v>15</v>
      </c>
      <c r="M14" s="30">
        <v>8</v>
      </c>
      <c r="N14" s="30"/>
      <c r="O14" s="31" t="s">
        <v>16</v>
      </c>
    </row>
    <row r="15" spans="1:15" s="61" customFormat="1" ht="14.25" thickBot="1">
      <c r="A15" s="29">
        <v>8</v>
      </c>
      <c r="B15" s="64" t="s">
        <v>78</v>
      </c>
      <c r="C15" s="65" t="s">
        <v>79</v>
      </c>
      <c r="D15" s="65" t="s">
        <v>80</v>
      </c>
      <c r="E15" s="66" t="s">
        <v>81</v>
      </c>
      <c r="F15" s="62" t="s">
        <v>25</v>
      </c>
      <c r="G15" s="30" t="s">
        <v>15</v>
      </c>
      <c r="H15" s="30">
        <v>2</v>
      </c>
      <c r="I15" s="30">
        <v>5</v>
      </c>
      <c r="J15" s="30">
        <f t="shared" si="0"/>
        <v>150</v>
      </c>
      <c r="K15" s="30">
        <v>15</v>
      </c>
      <c r="L15" s="30">
        <v>15</v>
      </c>
      <c r="M15" s="30">
        <v>0</v>
      </c>
      <c r="N15" s="30"/>
      <c r="O15" s="31" t="s">
        <v>26</v>
      </c>
    </row>
    <row r="16" spans="1:15" s="61" customFormat="1" ht="14.25" thickBot="1">
      <c r="A16" s="29">
        <v>9</v>
      </c>
      <c r="B16" s="64" t="s">
        <v>13</v>
      </c>
      <c r="C16" s="65" t="s">
        <v>75</v>
      </c>
      <c r="D16" s="65" t="s">
        <v>76</v>
      </c>
      <c r="E16" s="66" t="s">
        <v>81</v>
      </c>
      <c r="F16" s="62" t="s">
        <v>60</v>
      </c>
      <c r="G16" s="30" t="s">
        <v>15</v>
      </c>
      <c r="H16" s="30">
        <v>2</v>
      </c>
      <c r="I16" s="30">
        <v>6</v>
      </c>
      <c r="J16" s="30">
        <f t="shared" si="0"/>
        <v>180</v>
      </c>
      <c r="K16" s="30">
        <v>0</v>
      </c>
      <c r="L16" s="30">
        <v>0</v>
      </c>
      <c r="M16" s="30">
        <v>38</v>
      </c>
      <c r="N16" s="30"/>
      <c r="O16" s="31" t="s">
        <v>16</v>
      </c>
    </row>
    <row r="17" spans="1:15" s="61" customFormat="1" ht="14.25" thickBot="1">
      <c r="A17" s="47">
        <v>10</v>
      </c>
      <c r="B17" s="67" t="s">
        <v>13</v>
      </c>
      <c r="C17" s="68" t="s">
        <v>75</v>
      </c>
      <c r="D17" s="68" t="s">
        <v>76</v>
      </c>
      <c r="E17" s="69" t="s">
        <v>82</v>
      </c>
      <c r="F17" s="70" t="s">
        <v>27</v>
      </c>
      <c r="G17" s="48" t="s">
        <v>15</v>
      </c>
      <c r="H17" s="48">
        <v>2</v>
      </c>
      <c r="I17" s="48">
        <v>6</v>
      </c>
      <c r="J17" s="48">
        <f t="shared" si="0"/>
        <v>180</v>
      </c>
      <c r="K17" s="48">
        <v>30</v>
      </c>
      <c r="L17" s="48">
        <v>15</v>
      </c>
      <c r="M17" s="48">
        <v>0</v>
      </c>
      <c r="N17" s="48"/>
      <c r="O17" s="49" t="s">
        <v>16</v>
      </c>
    </row>
    <row r="18" spans="1:15" s="61" customFormat="1" ht="13.5">
      <c r="A18" s="107" t="s">
        <v>65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s="71" customFormat="1" ht="12.75" customHeight="1" thickBo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s="61" customFormat="1" ht="14.25" thickBot="1">
      <c r="A20" s="50">
        <v>11</v>
      </c>
      <c r="B20" s="72" t="s">
        <v>78</v>
      </c>
      <c r="C20" s="73" t="s">
        <v>76</v>
      </c>
      <c r="D20" s="73" t="s">
        <v>76</v>
      </c>
      <c r="E20" s="74" t="s">
        <v>81</v>
      </c>
      <c r="F20" s="75" t="s">
        <v>28</v>
      </c>
      <c r="G20" s="51" t="s">
        <v>16</v>
      </c>
      <c r="H20" s="51">
        <v>3</v>
      </c>
      <c r="I20" s="52">
        <v>3</v>
      </c>
      <c r="J20" s="51">
        <f aca="true" t="shared" si="1" ref="J20:J28">I20*30</f>
        <v>90</v>
      </c>
      <c r="K20" s="51">
        <v>23</v>
      </c>
      <c r="L20" s="51">
        <v>0</v>
      </c>
      <c r="M20" s="51">
        <v>0</v>
      </c>
      <c r="N20" s="51"/>
      <c r="O20" s="53" t="s">
        <v>16</v>
      </c>
    </row>
    <row r="21" spans="1:15" s="61" customFormat="1" ht="14.25" thickBot="1">
      <c r="A21" s="32">
        <v>12</v>
      </c>
      <c r="B21" s="76" t="s">
        <v>13</v>
      </c>
      <c r="C21" s="65" t="s">
        <v>75</v>
      </c>
      <c r="D21" s="65" t="s">
        <v>81</v>
      </c>
      <c r="E21" s="77" t="s">
        <v>81</v>
      </c>
      <c r="F21" s="78" t="s">
        <v>29</v>
      </c>
      <c r="G21" s="33" t="s">
        <v>16</v>
      </c>
      <c r="H21" s="33">
        <v>3</v>
      </c>
      <c r="I21" s="34">
        <v>3</v>
      </c>
      <c r="J21" s="33">
        <f t="shared" si="1"/>
        <v>90</v>
      </c>
      <c r="K21" s="33">
        <v>15</v>
      </c>
      <c r="L21" s="33">
        <v>8</v>
      </c>
      <c r="M21" s="33">
        <v>0</v>
      </c>
      <c r="N21" s="33"/>
      <c r="O21" s="35" t="s">
        <v>16</v>
      </c>
    </row>
    <row r="22" spans="1:15" s="61" customFormat="1" ht="14.25" thickBot="1">
      <c r="A22" s="32">
        <v>13</v>
      </c>
      <c r="B22" s="76" t="s">
        <v>13</v>
      </c>
      <c r="C22" s="65" t="s">
        <v>75</v>
      </c>
      <c r="D22" s="65" t="s">
        <v>81</v>
      </c>
      <c r="E22" s="77" t="s">
        <v>83</v>
      </c>
      <c r="F22" s="78" t="s">
        <v>61</v>
      </c>
      <c r="G22" s="33" t="s">
        <v>16</v>
      </c>
      <c r="H22" s="33">
        <v>3</v>
      </c>
      <c r="I22" s="34">
        <v>6</v>
      </c>
      <c r="J22" s="33">
        <f t="shared" si="1"/>
        <v>180</v>
      </c>
      <c r="K22" s="33">
        <v>0</v>
      </c>
      <c r="L22" s="33">
        <v>0</v>
      </c>
      <c r="M22" s="33">
        <v>38</v>
      </c>
      <c r="N22" s="33"/>
      <c r="O22" s="35" t="s">
        <v>16</v>
      </c>
    </row>
    <row r="23" spans="1:15" s="61" customFormat="1" ht="27.75" thickBot="1">
      <c r="A23" s="32">
        <v>14</v>
      </c>
      <c r="B23" s="76" t="s">
        <v>13</v>
      </c>
      <c r="C23" s="65" t="s">
        <v>75</v>
      </c>
      <c r="D23" s="65" t="s">
        <v>81</v>
      </c>
      <c r="E23" s="77" t="s">
        <v>75</v>
      </c>
      <c r="F23" s="78" t="s">
        <v>30</v>
      </c>
      <c r="G23" s="33" t="s">
        <v>16</v>
      </c>
      <c r="H23" s="33">
        <v>3</v>
      </c>
      <c r="I23" s="34">
        <v>6</v>
      </c>
      <c r="J23" s="33">
        <f t="shared" si="1"/>
        <v>180</v>
      </c>
      <c r="K23" s="33">
        <v>8</v>
      </c>
      <c r="L23" s="33">
        <v>15</v>
      </c>
      <c r="M23" s="33">
        <v>15</v>
      </c>
      <c r="N23" s="33"/>
      <c r="O23" s="35" t="s">
        <v>16</v>
      </c>
    </row>
    <row r="24" spans="1:15" s="61" customFormat="1" ht="14.25" thickBot="1">
      <c r="A24" s="32">
        <v>15</v>
      </c>
      <c r="B24" s="76" t="s">
        <v>13</v>
      </c>
      <c r="C24" s="65" t="s">
        <v>75</v>
      </c>
      <c r="D24" s="65" t="s">
        <v>81</v>
      </c>
      <c r="E24" s="77" t="s">
        <v>76</v>
      </c>
      <c r="F24" s="78" t="s">
        <v>31</v>
      </c>
      <c r="G24" s="33" t="s">
        <v>16</v>
      </c>
      <c r="H24" s="33">
        <v>3</v>
      </c>
      <c r="I24" s="34">
        <v>6</v>
      </c>
      <c r="J24" s="33">
        <f t="shared" si="1"/>
        <v>180</v>
      </c>
      <c r="K24" s="33">
        <v>30</v>
      </c>
      <c r="L24" s="33">
        <v>8</v>
      </c>
      <c r="M24" s="33">
        <v>0</v>
      </c>
      <c r="N24" s="33"/>
      <c r="O24" s="35" t="s">
        <v>16</v>
      </c>
    </row>
    <row r="25" spans="1:15" s="61" customFormat="1" ht="14.25" thickBot="1">
      <c r="A25" s="32">
        <v>16</v>
      </c>
      <c r="B25" s="76" t="s">
        <v>13</v>
      </c>
      <c r="C25" s="65" t="s">
        <v>75</v>
      </c>
      <c r="D25" s="65" t="s">
        <v>81</v>
      </c>
      <c r="E25" s="77" t="s">
        <v>84</v>
      </c>
      <c r="F25" s="78" t="s">
        <v>63</v>
      </c>
      <c r="G25" s="33" t="s">
        <v>16</v>
      </c>
      <c r="H25" s="33">
        <v>3</v>
      </c>
      <c r="I25" s="34">
        <v>6</v>
      </c>
      <c r="J25" s="33">
        <f t="shared" si="1"/>
        <v>180</v>
      </c>
      <c r="K25" s="33">
        <v>30</v>
      </c>
      <c r="L25" s="33">
        <v>8</v>
      </c>
      <c r="M25" s="33">
        <v>0</v>
      </c>
      <c r="N25" s="33"/>
      <c r="O25" s="35" t="s">
        <v>16</v>
      </c>
    </row>
    <row r="26" spans="1:15" s="61" customFormat="1" ht="14.25" thickBot="1">
      <c r="A26" s="32">
        <v>17</v>
      </c>
      <c r="B26" s="76" t="s">
        <v>13</v>
      </c>
      <c r="C26" s="65" t="s">
        <v>75</v>
      </c>
      <c r="D26" s="65" t="s">
        <v>81</v>
      </c>
      <c r="E26" s="77" t="s">
        <v>85</v>
      </c>
      <c r="F26" s="78" t="s">
        <v>64</v>
      </c>
      <c r="G26" s="33" t="s">
        <v>16</v>
      </c>
      <c r="H26" s="33">
        <v>4</v>
      </c>
      <c r="I26" s="34">
        <v>6</v>
      </c>
      <c r="J26" s="33">
        <f t="shared" si="1"/>
        <v>180</v>
      </c>
      <c r="K26" s="33">
        <v>30</v>
      </c>
      <c r="L26" s="33">
        <v>8</v>
      </c>
      <c r="M26" s="33">
        <v>0</v>
      </c>
      <c r="N26" s="33"/>
      <c r="O26" s="35" t="s">
        <v>16</v>
      </c>
    </row>
    <row r="27" spans="1:15" s="61" customFormat="1" ht="14.25" thickBot="1">
      <c r="A27" s="32">
        <v>18</v>
      </c>
      <c r="B27" s="76" t="s">
        <v>13</v>
      </c>
      <c r="C27" s="65" t="s">
        <v>75</v>
      </c>
      <c r="D27" s="65" t="s">
        <v>81</v>
      </c>
      <c r="E27" s="77" t="s">
        <v>79</v>
      </c>
      <c r="F27" s="78" t="s">
        <v>62</v>
      </c>
      <c r="G27" s="33" t="s">
        <v>16</v>
      </c>
      <c r="H27" s="33">
        <v>4</v>
      </c>
      <c r="I27" s="34">
        <v>6</v>
      </c>
      <c r="J27" s="33">
        <f t="shared" si="1"/>
        <v>180</v>
      </c>
      <c r="K27" s="33">
        <v>30</v>
      </c>
      <c r="L27" s="33">
        <v>8</v>
      </c>
      <c r="M27" s="33">
        <v>0</v>
      </c>
      <c r="N27" s="33"/>
      <c r="O27" s="35" t="s">
        <v>16</v>
      </c>
    </row>
    <row r="28" spans="1:15" s="61" customFormat="1" ht="14.25" thickBot="1">
      <c r="A28" s="36">
        <v>19</v>
      </c>
      <c r="B28" s="79" t="s">
        <v>13</v>
      </c>
      <c r="C28" s="80" t="s">
        <v>75</v>
      </c>
      <c r="D28" s="80" t="s">
        <v>81</v>
      </c>
      <c r="E28" s="81" t="s">
        <v>80</v>
      </c>
      <c r="F28" s="82" t="s">
        <v>59</v>
      </c>
      <c r="G28" s="37" t="s">
        <v>16</v>
      </c>
      <c r="H28" s="37">
        <v>4</v>
      </c>
      <c r="I28" s="38">
        <v>4</v>
      </c>
      <c r="J28" s="37">
        <f t="shared" si="1"/>
        <v>120</v>
      </c>
      <c r="K28" s="37">
        <v>30</v>
      </c>
      <c r="L28" s="37">
        <v>0</v>
      </c>
      <c r="M28" s="37">
        <v>0</v>
      </c>
      <c r="N28" s="37"/>
      <c r="O28" s="39" t="s">
        <v>16</v>
      </c>
    </row>
    <row r="29" spans="1:15" s="13" customFormat="1" ht="13.5">
      <c r="A29" s="14"/>
      <c r="B29" s="15"/>
      <c r="C29" s="15"/>
      <c r="D29" s="15"/>
      <c r="E29" s="15"/>
      <c r="F29" s="16"/>
      <c r="G29" s="17"/>
      <c r="H29" s="18"/>
      <c r="I29" s="18"/>
      <c r="J29" s="18"/>
      <c r="K29" s="18"/>
      <c r="L29" s="18"/>
      <c r="M29" s="18"/>
      <c r="N29" s="18"/>
      <c r="O29" s="19"/>
    </row>
    <row r="30" spans="1:15" s="13" customFormat="1" ht="12.75">
      <c r="A30"/>
      <c r="B30" s="4"/>
      <c r="C30" s="4"/>
      <c r="D30" s="4"/>
      <c r="E30" s="4"/>
      <c r="F30"/>
      <c r="G30"/>
      <c r="H30"/>
      <c r="I30"/>
      <c r="J30"/>
      <c r="K30"/>
      <c r="L30"/>
      <c r="M30"/>
      <c r="N30"/>
      <c r="O30"/>
    </row>
    <row r="31" ht="13.5">
      <c r="A31" s="102" t="s">
        <v>88</v>
      </c>
    </row>
    <row r="33" ht="12.75" customHeight="1">
      <c r="F33" s="20" t="s">
        <v>72</v>
      </c>
    </row>
    <row r="57" ht="44.25" customHeight="1"/>
    <row r="58" ht="18" customHeight="1"/>
    <row r="59" ht="16.5" customHeight="1"/>
    <row r="60" ht="16.5" customHeight="1"/>
    <row r="61" ht="19.5" customHeight="1"/>
  </sheetData>
  <sheetProtection/>
  <mergeCells count="15">
    <mergeCell ref="F4:F5"/>
    <mergeCell ref="G4:G5"/>
    <mergeCell ref="H4:H5"/>
    <mergeCell ref="I4:I5"/>
    <mergeCell ref="J4:M4"/>
    <mergeCell ref="A19:O19"/>
    <mergeCell ref="N4:N5"/>
    <mergeCell ref="O4:O5"/>
    <mergeCell ref="B6:E6"/>
    <mergeCell ref="A18:O18"/>
    <mergeCell ref="F1:O1"/>
    <mergeCell ref="E2:N2"/>
    <mergeCell ref="E3:N3"/>
    <mergeCell ref="A4:A5"/>
    <mergeCell ref="B4:E5"/>
  </mergeCells>
  <printOptions/>
  <pageMargins left="0.7479166666666667" right="0.7479166666666667" top="0.7" bottom="0.9798611111111111" header="0.5118055555555555" footer="0.5"/>
  <pageSetup horizontalDpi="300" verticalDpi="300" orientation="landscape" paperSize="9" r:id="rId1"/>
  <headerFooter alignWithMargins="0">
    <oddFooter>&amp;L&amp;"Arial,Regular"Форма на оценяване: и-изпит, то-текуща оценка, ки-комбинирано изпитване,  прод.- продължава в сл. семестър&amp;R&amp;"Arial,Regular"&amp;P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3">
      <selection activeCell="Y10" sqref="Y10"/>
    </sheetView>
  </sheetViews>
  <sheetFormatPr defaultColWidth="4.875" defaultRowHeight="12.75"/>
  <cols>
    <col min="1" max="1" width="25.50390625" style="1" customWidth="1"/>
    <col min="2" max="16" width="6.625" style="1" customWidth="1"/>
    <col min="17" max="31" width="3.625" style="1" customWidth="1"/>
    <col min="32" max="32" width="5.625" style="1" customWidth="1"/>
    <col min="33" max="34" width="3.625" style="1" customWidth="1"/>
    <col min="35" max="16384" width="4.875" style="1" customWidth="1"/>
  </cols>
  <sheetData>
    <row r="1" spans="1:17" ht="15">
      <c r="A1" s="118" t="s">
        <v>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6"/>
    </row>
    <row r="2" spans="1:17" ht="15.75" customHeight="1">
      <c r="A2" s="120" t="s">
        <v>33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7"/>
    </row>
    <row r="3" spans="1:17" ht="12.75" customHeight="1">
      <c r="A3" s="119" t="s">
        <v>71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2"/>
    </row>
    <row r="4" spans="1:17" ht="12.75" customHeight="1">
      <c r="A4" s="119" t="s">
        <v>69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2"/>
    </row>
    <row r="5" spans="1:17" ht="13.5" customHeight="1" thickBot="1">
      <c r="A5" s="121" t="s">
        <v>68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2"/>
    </row>
    <row r="6" spans="1:16" ht="15.75" customHeight="1" thickBot="1">
      <c r="A6" s="125" t="s">
        <v>34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1:16" ht="29.25" customHeight="1" thickBot="1">
      <c r="A7" s="128" t="s">
        <v>35</v>
      </c>
      <c r="B7" s="117" t="s">
        <v>36</v>
      </c>
      <c r="C7" s="117"/>
      <c r="D7" s="117"/>
      <c r="E7" s="117" t="s">
        <v>37</v>
      </c>
      <c r="F7" s="117"/>
      <c r="G7" s="117"/>
      <c r="H7" s="117" t="s">
        <v>38</v>
      </c>
      <c r="I7" s="117"/>
      <c r="J7" s="117"/>
      <c r="K7" s="117" t="s">
        <v>39</v>
      </c>
      <c r="L7" s="117"/>
      <c r="M7" s="117"/>
      <c r="N7" s="130" t="s">
        <v>40</v>
      </c>
      <c r="O7" s="131"/>
      <c r="P7" s="132"/>
    </row>
    <row r="8" spans="1:16" ht="92.25" customHeight="1" thickBot="1" thickTop="1">
      <c r="A8" s="129"/>
      <c r="B8" s="54" t="s">
        <v>41</v>
      </c>
      <c r="C8" s="55" t="s">
        <v>42</v>
      </c>
      <c r="D8" s="56" t="s">
        <v>43</v>
      </c>
      <c r="E8" s="54" t="s">
        <v>41</v>
      </c>
      <c r="F8" s="55" t="s">
        <v>42</v>
      </c>
      <c r="G8" s="56" t="s">
        <v>43</v>
      </c>
      <c r="H8" s="54" t="s">
        <v>41</v>
      </c>
      <c r="I8" s="55" t="s">
        <v>42</v>
      </c>
      <c r="J8" s="56" t="s">
        <v>43</v>
      </c>
      <c r="K8" s="54" t="s">
        <v>41</v>
      </c>
      <c r="L8" s="55" t="s">
        <v>42</v>
      </c>
      <c r="M8" s="56" t="s">
        <v>43</v>
      </c>
      <c r="N8" s="57" t="s">
        <v>41</v>
      </c>
      <c r="O8" s="55" t="s">
        <v>42</v>
      </c>
      <c r="P8" s="56" t="s">
        <v>43</v>
      </c>
    </row>
    <row r="9" spans="1:16" ht="24" customHeight="1" thickBot="1">
      <c r="A9" s="8" t="s">
        <v>44</v>
      </c>
      <c r="B9" s="83">
        <v>930</v>
      </c>
      <c r="C9" s="84">
        <v>31</v>
      </c>
      <c r="D9" s="85">
        <v>4</v>
      </c>
      <c r="E9" s="83">
        <v>990</v>
      </c>
      <c r="F9" s="84">
        <v>33</v>
      </c>
      <c r="G9" s="85">
        <v>6</v>
      </c>
      <c r="H9" s="83">
        <v>0</v>
      </c>
      <c r="I9" s="84">
        <v>0</v>
      </c>
      <c r="J9" s="85">
        <v>0</v>
      </c>
      <c r="K9" s="83">
        <v>0</v>
      </c>
      <c r="L9" s="84">
        <v>0</v>
      </c>
      <c r="M9" s="85">
        <v>0</v>
      </c>
      <c r="N9" s="86">
        <f aca="true" t="shared" si="0" ref="N9:P10">B9+E9+H9+K9</f>
        <v>1920</v>
      </c>
      <c r="O9" s="87">
        <f t="shared" si="0"/>
        <v>64</v>
      </c>
      <c r="P9" s="88">
        <f t="shared" si="0"/>
        <v>10</v>
      </c>
    </row>
    <row r="10" spans="1:16" ht="22.5" customHeight="1" thickBot="1">
      <c r="A10" s="8" t="s">
        <v>45</v>
      </c>
      <c r="B10" s="83"/>
      <c r="C10" s="84"/>
      <c r="D10" s="85"/>
      <c r="E10" s="89"/>
      <c r="F10" s="90"/>
      <c r="G10" s="91"/>
      <c r="H10" s="89">
        <v>900</v>
      </c>
      <c r="I10" s="90">
        <v>30</v>
      </c>
      <c r="J10" s="91">
        <v>6</v>
      </c>
      <c r="K10" s="89">
        <v>480</v>
      </c>
      <c r="L10" s="90">
        <v>16</v>
      </c>
      <c r="M10" s="91">
        <v>3</v>
      </c>
      <c r="N10" s="86">
        <f t="shared" si="0"/>
        <v>1380</v>
      </c>
      <c r="O10" s="87">
        <f t="shared" si="0"/>
        <v>46</v>
      </c>
      <c r="P10" s="88">
        <f t="shared" si="0"/>
        <v>9</v>
      </c>
    </row>
    <row r="11" spans="1:16" ht="22.5" customHeight="1" thickBot="1">
      <c r="A11" s="8" t="s">
        <v>46</v>
      </c>
      <c r="B11" s="83"/>
      <c r="C11" s="84"/>
      <c r="D11" s="85"/>
      <c r="E11" s="92"/>
      <c r="F11" s="93"/>
      <c r="G11" s="94"/>
      <c r="H11" s="92"/>
      <c r="I11" s="93"/>
      <c r="J11" s="94"/>
      <c r="K11" s="92"/>
      <c r="L11" s="93"/>
      <c r="M11" s="94"/>
      <c r="N11" s="86"/>
      <c r="O11" s="87"/>
      <c r="P11" s="88"/>
    </row>
    <row r="12" spans="1:16" ht="29.25" customHeight="1" thickBot="1">
      <c r="A12" s="5" t="s">
        <v>47</v>
      </c>
      <c r="B12" s="95">
        <v>930</v>
      </c>
      <c r="C12" s="87">
        <v>31</v>
      </c>
      <c r="D12" s="96">
        <v>4</v>
      </c>
      <c r="E12" s="95">
        <v>990</v>
      </c>
      <c r="F12" s="87">
        <v>33</v>
      </c>
      <c r="G12" s="96">
        <v>6</v>
      </c>
      <c r="H12" s="95">
        <v>900</v>
      </c>
      <c r="I12" s="97">
        <v>30</v>
      </c>
      <c r="J12" s="98">
        <v>6</v>
      </c>
      <c r="K12" s="99">
        <v>480</v>
      </c>
      <c r="L12" s="97">
        <v>16</v>
      </c>
      <c r="M12" s="98">
        <v>3</v>
      </c>
      <c r="N12" s="86">
        <f>N9+N10</f>
        <v>3300</v>
      </c>
      <c r="O12" s="87">
        <f>C12+F12+I12+L12</f>
        <v>110</v>
      </c>
      <c r="P12" s="88">
        <f>P9+P10+P11</f>
        <v>19</v>
      </c>
    </row>
    <row r="13" ht="13.5" thickBot="1"/>
    <row r="14" spans="1:16" ht="57.75" customHeight="1" thickBot="1">
      <c r="A14" s="122" t="s">
        <v>48</v>
      </c>
      <c r="B14" s="123"/>
      <c r="C14" s="123"/>
      <c r="D14" s="124"/>
      <c r="E14" s="115" t="s">
        <v>49</v>
      </c>
      <c r="F14" s="115"/>
      <c r="G14" s="115"/>
      <c r="H14" s="115" t="s">
        <v>50</v>
      </c>
      <c r="I14" s="115"/>
      <c r="J14" s="115"/>
      <c r="K14" s="116" t="s">
        <v>51</v>
      </c>
      <c r="L14" s="116"/>
      <c r="M14" s="116"/>
      <c r="N14" s="116" t="s">
        <v>52</v>
      </c>
      <c r="O14" s="116"/>
      <c r="P14" s="116"/>
    </row>
    <row r="15" spans="1:17" ht="13.5" customHeight="1" thickBot="1">
      <c r="A15" s="111" t="s">
        <v>53</v>
      </c>
      <c r="B15" s="112"/>
      <c r="C15" s="112"/>
      <c r="D15" s="11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2"/>
    </row>
    <row r="16" spans="1:17" ht="13.5" customHeight="1" thickBot="1">
      <c r="A16" s="111" t="s">
        <v>54</v>
      </c>
      <c r="B16" s="112"/>
      <c r="C16" s="112"/>
      <c r="D16" s="113"/>
      <c r="E16" s="134">
        <v>15</v>
      </c>
      <c r="F16" s="134"/>
      <c r="G16" s="134"/>
      <c r="H16" s="134">
        <v>450</v>
      </c>
      <c r="I16" s="134"/>
      <c r="J16" s="134"/>
      <c r="K16" s="134" t="s">
        <v>55</v>
      </c>
      <c r="L16" s="134"/>
      <c r="M16" s="134"/>
      <c r="N16" s="114" t="s">
        <v>56</v>
      </c>
      <c r="O16" s="114"/>
      <c r="P16" s="114"/>
      <c r="Q16" s="2"/>
    </row>
    <row r="17" spans="1:29" ht="36" customHeight="1">
      <c r="A17" s="135" t="s">
        <v>57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3" t="s">
        <v>70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1:13" ht="15">
      <c r="A18" s="3" t="s">
        <v>73</v>
      </c>
      <c r="H18" s="1" t="s">
        <v>67</v>
      </c>
      <c r="M18" s="3" t="s">
        <v>58</v>
      </c>
    </row>
  </sheetData>
  <sheetProtection/>
  <mergeCells count="29">
    <mergeCell ref="N7:P7"/>
    <mergeCell ref="L17:AC17"/>
    <mergeCell ref="N15:P15"/>
    <mergeCell ref="E16:G16"/>
    <mergeCell ref="H16:J16"/>
    <mergeCell ref="E15:G15"/>
    <mergeCell ref="H15:J15"/>
    <mergeCell ref="K16:M16"/>
    <mergeCell ref="A17:K17"/>
    <mergeCell ref="N14:P14"/>
    <mergeCell ref="N16:P16"/>
    <mergeCell ref="A15:D15"/>
    <mergeCell ref="A1:P1"/>
    <mergeCell ref="A3:P3"/>
    <mergeCell ref="A2:P2"/>
    <mergeCell ref="A5:P5"/>
    <mergeCell ref="A4:P4"/>
    <mergeCell ref="A14:D14"/>
    <mergeCell ref="A6:P6"/>
    <mergeCell ref="A7:A8"/>
    <mergeCell ref="A16:D16"/>
    <mergeCell ref="K15:M15"/>
    <mergeCell ref="E14:G14"/>
    <mergeCell ref="H14:J14"/>
    <mergeCell ref="K14:M14"/>
    <mergeCell ref="H7:J7"/>
    <mergeCell ref="B7:D7"/>
    <mergeCell ref="K7:M7"/>
    <mergeCell ref="E7:G7"/>
  </mergeCells>
  <printOptions/>
  <pageMargins left="0.7479166666666667" right="0.5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 Petrov</dc:creator>
  <cp:keywords/>
  <dc:description/>
  <cp:lastModifiedBy>Victor</cp:lastModifiedBy>
  <cp:lastPrinted>2016-01-20T12:06:47Z</cp:lastPrinted>
  <dcterms:created xsi:type="dcterms:W3CDTF">2016-01-08T12:45:37Z</dcterms:created>
  <dcterms:modified xsi:type="dcterms:W3CDTF">2016-02-05T11:22:17Z</dcterms:modified>
  <cp:category/>
  <cp:version/>
  <cp:contentType/>
  <cp:contentStatus/>
</cp:coreProperties>
</file>